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tabRatio="500" activeTab="0"/>
  </bookViews>
  <sheets>
    <sheet name="020 15 plan nakon 2. rebalansa" sheetId="1" r:id="rId1"/>
  </sheets>
  <definedNames>
    <definedName name="_xlnm.Print_Area" localSheetId="0">'020 15 plan nakon 2. rebalansa'!$A$1:$G$43</definedName>
    <definedName name="_xlnm.Print_Titles" localSheetId="0">'020 15 plan nakon 2. rebalansa'!$2:$5</definedName>
  </definedNames>
  <calcPr fullCalcOnLoad="1"/>
</workbook>
</file>

<file path=xl/sharedStrings.xml><?xml version="1.0" encoding="utf-8"?>
<sst xmlns="http://schemas.openxmlformats.org/spreadsheetml/2006/main" count="75" uniqueCount="53">
  <si>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</si>
  <si>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</si>
  <si>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</si>
  <si>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</si>
  <si>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</si>
  <si>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</si>
  <si>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</si>
  <si>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</si>
  <si>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</si>
  <si>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</si>
  <si>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</si>
  <si>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</si>
  <si>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</si>
  <si>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</si>
  <si>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</si>
  <si>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</si>
  <si>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</si>
  <si>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</si>
  <si>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</si>
  <si>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</si>
  <si>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</si>
  <si>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</si>
  <si>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</si>
  <si>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</si>
  <si>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</si>
  <si>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</si>
  <si>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</si>
  <si>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</si>
  <si>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</si>
  <si>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</si>
  <si>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</si>
  <si>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</si>
  <si>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</si>
  <si>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</si>
  <si>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</si>
  <si>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</si>
  <si>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</si>
  <si>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</si>
  <si>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INFORMATIZACIJA</t>
  </si>
  <si>
    <t>02015</t>
  </si>
  <si>
    <t>Ured zastupnika Republike Hrvatske pred Europskim sudom za ljudska prava</t>
  </si>
  <si>
    <t>2119</t>
  </si>
  <si>
    <t>ZASTUPANJE REPUBLIKE HRVATSKE PRED EUROPSKIM SUDOM ZA LJUDSKA PRAVA</t>
  </si>
  <si>
    <t>A860001</t>
  </si>
  <si>
    <t>A860006</t>
  </si>
  <si>
    <t>ZASTUPANJE REPUBLIKE HRVATSKE PRED EUROPSKIM SUDOM ZA LJUDSKA PRAVA I IZVRŠENJE PRESUDA</t>
  </si>
  <si>
    <t>K860008</t>
  </si>
  <si>
    <t xml:space="preserve"> Šifra</t>
  </si>
  <si>
    <t xml:space="preserve">Početni plan 
 2020.
</t>
  </si>
  <si>
    <t xml:space="preserve">Plan 2020. nakon uštede
</t>
  </si>
  <si>
    <t xml:space="preserve">Plan 2020. nakon prenamjene 5%
</t>
  </si>
  <si>
    <t xml:space="preserve">Plan 2020. nakon 1. rebalansa
</t>
  </si>
  <si>
    <t xml:space="preserve">Plan 2020. nakon 2. rebalansa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</si>
</sst>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#,##0;\-#,##0;"/>
    <numFmt numFmtId="175" formatCode="#,##0.0;\-#,##0.0;"/>
    <numFmt numFmtId="176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173" fontId="0" fillId="0" borderId="0">
      <alignment vertical="top"/>
      <protection/>
    </xf>
    <xf numFmtId="172" fontId="0" fillId="0" borderId="0">
      <alignment vertical="top"/>
      <protection/>
    </xf>
    <xf numFmtId="17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68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left" vertical="top" wrapText="1" readingOrder="1"/>
    </xf>
    <xf numFmtId="174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74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7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43"/>
  <sheetViews>
    <sheetView showGridLines="0" tabSelected="1" showOutlineSymbols="0" zoomScalePageLayoutView="0" workbookViewId="0" topLeftCell="A1">
      <selection activeCell="G32" sqref="G32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7" width="13.57421875" style="0" customWidth="1"/>
  </cols>
  <sheetData>
    <row r="1" ht="6" customHeight="1"/>
    <row r="2" spans="1:7" ht="12" customHeight="1">
      <c r="A2" s="21" t="s">
        <v>47</v>
      </c>
      <c r="B2" s="21" t="s">
        <v>0</v>
      </c>
      <c r="C2" s="15" t="s">
        <v>48</v>
      </c>
      <c r="D2" s="15" t="s">
        <v>49</v>
      </c>
      <c r="E2" s="15" t="s">
        <v>51</v>
      </c>
      <c r="F2" s="15" t="s">
        <v>50</v>
      </c>
      <c r="G2" s="15" t="s">
        <v>52</v>
      </c>
    </row>
    <row r="3" spans="1:7" ht="11.25" customHeight="1">
      <c r="A3" s="22"/>
      <c r="B3" s="22"/>
      <c r="C3" s="16"/>
      <c r="D3" s="16"/>
      <c r="E3" s="16"/>
      <c r="F3" s="16"/>
      <c r="G3" s="16"/>
    </row>
    <row r="4" spans="1:7" ht="11.25" customHeight="1">
      <c r="A4" s="22"/>
      <c r="B4" s="22"/>
      <c r="C4" s="16"/>
      <c r="D4" s="16"/>
      <c r="E4" s="16"/>
      <c r="F4" s="16"/>
      <c r="G4" s="16"/>
    </row>
    <row r="5" spans="1:7" ht="14.25" customHeight="1">
      <c r="A5" s="23"/>
      <c r="B5" s="23"/>
      <c r="C5" s="17"/>
      <c r="D5" s="17"/>
      <c r="E5" s="17"/>
      <c r="F5" s="17"/>
      <c r="G5" s="17"/>
    </row>
    <row r="6" spans="1:7" s="3" customFormat="1" ht="16.5" customHeight="1">
      <c r="A6" s="1" t="s">
        <v>39</v>
      </c>
      <c r="B6" s="18" t="s">
        <v>40</v>
      </c>
      <c r="C6" s="2">
        <f>C8</f>
        <v>10563410</v>
      </c>
      <c r="D6" s="2">
        <f>D8</f>
        <v>9547910</v>
      </c>
      <c r="E6" s="2">
        <f>E8</f>
        <v>9174910</v>
      </c>
      <c r="F6" s="2">
        <f>F8</f>
        <v>9174910</v>
      </c>
      <c r="G6" s="2">
        <f>G8</f>
        <v>6847910</v>
      </c>
    </row>
    <row r="7" s="3" customFormat="1" ht="6.75" customHeight="1">
      <c r="B7" s="18"/>
    </row>
    <row r="8" spans="1:7" s="3" customFormat="1" ht="13.5" customHeight="1">
      <c r="A8" s="4" t="s">
        <v>1</v>
      </c>
      <c r="B8" s="5" t="s">
        <v>2</v>
      </c>
      <c r="C8" s="6">
        <f>C9</f>
        <v>10563410</v>
      </c>
      <c r="D8" s="6">
        <f>D9</f>
        <v>9547910</v>
      </c>
      <c r="E8" s="6">
        <f>E9</f>
        <v>9174910</v>
      </c>
      <c r="F8" s="6">
        <f>F9</f>
        <v>9174910</v>
      </c>
      <c r="G8" s="6">
        <f>G9</f>
        <v>6847910</v>
      </c>
    </row>
    <row r="9" spans="1:7" s="3" customFormat="1" ht="13.5" customHeight="1">
      <c r="A9" s="7" t="s">
        <v>41</v>
      </c>
      <c r="B9" s="19" t="s">
        <v>42</v>
      </c>
      <c r="C9" s="9">
        <f>C11+C27+C38</f>
        <v>10563410</v>
      </c>
      <c r="D9" s="9">
        <f>D11+D27+D38</f>
        <v>9547910</v>
      </c>
      <c r="E9" s="9">
        <f>E11+E27+E38</f>
        <v>9174910</v>
      </c>
      <c r="F9" s="9">
        <f>F11+F27+F38</f>
        <v>9174910</v>
      </c>
      <c r="G9" s="9">
        <f>G11+G27+G38</f>
        <v>6847910</v>
      </c>
    </row>
    <row r="10" s="3" customFormat="1" ht="9.75" customHeight="1">
      <c r="B10" s="19"/>
    </row>
    <row r="11" spans="1:7" s="3" customFormat="1" ht="13.5" customHeight="1">
      <c r="A11" s="10" t="s">
        <v>43</v>
      </c>
      <c r="B11" s="5" t="s">
        <v>3</v>
      </c>
      <c r="C11" s="6">
        <f>C12</f>
        <v>5961310</v>
      </c>
      <c r="D11" s="6">
        <f>D12</f>
        <v>5758810</v>
      </c>
      <c r="E11" s="6">
        <f>E12</f>
        <v>7023810</v>
      </c>
      <c r="F11" s="6">
        <f>F12</f>
        <v>7023810</v>
      </c>
      <c r="G11" s="6">
        <f>G12</f>
        <v>4893810</v>
      </c>
    </row>
    <row r="12" spans="1:7" s="3" customFormat="1" ht="13.5" customHeight="1">
      <c r="A12" s="11" t="s">
        <v>4</v>
      </c>
      <c r="B12" s="12" t="s">
        <v>5</v>
      </c>
      <c r="C12" s="6">
        <f>C13+C17+C23+C25</f>
        <v>5961310</v>
      </c>
      <c r="D12" s="6">
        <f>D13+D17+D23+D25</f>
        <v>5758810</v>
      </c>
      <c r="E12" s="6">
        <f>E13+E17+E23+E25</f>
        <v>7023810</v>
      </c>
      <c r="F12" s="6">
        <f>F13+F17+F23+F25</f>
        <v>7023810</v>
      </c>
      <c r="G12" s="6">
        <f>G13+G17+G23+G25</f>
        <v>4893810</v>
      </c>
    </row>
    <row r="13" spans="1:7" s="3" customFormat="1" ht="13.5" customHeight="1">
      <c r="A13" s="13" t="s">
        <v>6</v>
      </c>
      <c r="B13" s="5" t="s">
        <v>7</v>
      </c>
      <c r="C13" s="6">
        <f>SUM(C14:C16)</f>
        <v>4629100</v>
      </c>
      <c r="D13" s="6">
        <f>SUM(D14:D16)</f>
        <v>4449100</v>
      </c>
      <c r="E13" s="6">
        <f>SUM(E14:E16)</f>
        <v>4197100</v>
      </c>
      <c r="F13" s="6">
        <f>SUM(F14:F16)</f>
        <v>4197100</v>
      </c>
      <c r="G13" s="6">
        <f>SUM(G14:G16)</f>
        <v>3880100</v>
      </c>
    </row>
    <row r="14" spans="1:7" s="3" customFormat="1" ht="13.5" customHeight="1">
      <c r="A14" s="14" t="s">
        <v>8</v>
      </c>
      <c r="B14" s="8" t="s">
        <v>9</v>
      </c>
      <c r="C14" s="9">
        <v>3920000</v>
      </c>
      <c r="D14" s="9">
        <v>3750000</v>
      </c>
      <c r="E14" s="9">
        <v>3585000</v>
      </c>
      <c r="F14" s="9">
        <v>3561500</v>
      </c>
      <c r="G14" s="9">
        <v>3261500</v>
      </c>
    </row>
    <row r="15" spans="1:7" s="3" customFormat="1" ht="13.5" customHeight="1">
      <c r="A15" s="14" t="s">
        <v>10</v>
      </c>
      <c r="B15" s="8" t="s">
        <v>11</v>
      </c>
      <c r="C15" s="9">
        <v>81100</v>
      </c>
      <c r="D15" s="9">
        <v>81100</v>
      </c>
      <c r="E15" s="9">
        <v>24100</v>
      </c>
      <c r="F15" s="9">
        <v>52600</v>
      </c>
      <c r="G15" s="9">
        <v>80600</v>
      </c>
    </row>
    <row r="16" spans="1:7" s="3" customFormat="1" ht="13.5" customHeight="1">
      <c r="A16" s="14" t="s">
        <v>12</v>
      </c>
      <c r="B16" s="8" t="s">
        <v>13</v>
      </c>
      <c r="C16" s="9">
        <v>628000</v>
      </c>
      <c r="D16" s="9">
        <v>618000</v>
      </c>
      <c r="E16" s="9">
        <v>588000</v>
      </c>
      <c r="F16" s="9">
        <v>583000</v>
      </c>
      <c r="G16" s="9">
        <v>538000</v>
      </c>
    </row>
    <row r="17" spans="1:7" s="3" customFormat="1" ht="13.5" customHeight="1">
      <c r="A17" s="13" t="s">
        <v>14</v>
      </c>
      <c r="B17" s="5" t="s">
        <v>15</v>
      </c>
      <c r="C17" s="6">
        <f>SUM(C18:C22)</f>
        <v>1021500</v>
      </c>
      <c r="D17" s="6">
        <f>SUM(D18:D22)</f>
        <v>999000</v>
      </c>
      <c r="E17" s="6">
        <f>SUM(E18:E22)</f>
        <v>1741000</v>
      </c>
      <c r="F17" s="6">
        <f>SUM(F18:F22)</f>
        <v>1741000</v>
      </c>
      <c r="G17" s="6">
        <f>SUM(G18:G22)</f>
        <v>818000</v>
      </c>
    </row>
    <row r="18" spans="1:7" s="3" customFormat="1" ht="13.5" customHeight="1">
      <c r="A18" s="14" t="s">
        <v>16</v>
      </c>
      <c r="B18" s="8" t="s">
        <v>17</v>
      </c>
      <c r="C18" s="9">
        <v>85000</v>
      </c>
      <c r="D18" s="9">
        <v>80000</v>
      </c>
      <c r="E18" s="9">
        <v>76000</v>
      </c>
      <c r="F18" s="9">
        <v>76000</v>
      </c>
      <c r="G18" s="9">
        <v>66000</v>
      </c>
    </row>
    <row r="19" spans="1:7" s="3" customFormat="1" ht="13.5" customHeight="1">
      <c r="A19" s="14" t="s">
        <v>18</v>
      </c>
      <c r="B19" s="8" t="s">
        <v>19</v>
      </c>
      <c r="C19" s="9">
        <v>177500</v>
      </c>
      <c r="D19" s="9">
        <v>160000</v>
      </c>
      <c r="E19" s="9">
        <v>160000</v>
      </c>
      <c r="F19" s="9">
        <v>160000</v>
      </c>
      <c r="G19" s="9">
        <v>120000</v>
      </c>
    </row>
    <row r="20" spans="1:7" s="3" customFormat="1" ht="13.5" customHeight="1">
      <c r="A20" s="14" t="s">
        <v>20</v>
      </c>
      <c r="B20" s="8" t="s">
        <v>21</v>
      </c>
      <c r="C20" s="9">
        <v>752000</v>
      </c>
      <c r="D20" s="9">
        <v>752000</v>
      </c>
      <c r="E20" s="9">
        <v>1502000</v>
      </c>
      <c r="F20" s="9">
        <v>1502000</v>
      </c>
      <c r="G20" s="9">
        <v>629000</v>
      </c>
    </row>
    <row r="21" spans="1:7" s="3" customFormat="1" ht="13.5" customHeight="1">
      <c r="A21" s="14" t="s">
        <v>22</v>
      </c>
      <c r="B21" s="8" t="s">
        <v>23</v>
      </c>
      <c r="C21" s="9">
        <v>500</v>
      </c>
      <c r="D21" s="9">
        <v>500</v>
      </c>
      <c r="E21" s="9">
        <v>500</v>
      </c>
      <c r="F21" s="9">
        <v>500</v>
      </c>
      <c r="G21" s="9">
        <v>500</v>
      </c>
    </row>
    <row r="22" spans="1:7" s="3" customFormat="1" ht="13.5" customHeight="1">
      <c r="A22" s="14" t="s">
        <v>24</v>
      </c>
      <c r="B22" s="8" t="s">
        <v>25</v>
      </c>
      <c r="C22" s="9">
        <v>6500</v>
      </c>
      <c r="D22" s="9">
        <v>6500</v>
      </c>
      <c r="E22" s="9">
        <v>2500</v>
      </c>
      <c r="F22" s="9">
        <v>2500</v>
      </c>
      <c r="G22" s="9">
        <v>2500</v>
      </c>
    </row>
    <row r="23" spans="1:7" s="3" customFormat="1" ht="13.5" customHeight="1">
      <c r="A23" s="13" t="s">
        <v>26</v>
      </c>
      <c r="B23" s="5" t="s">
        <v>27</v>
      </c>
      <c r="C23" s="6">
        <f>C24</f>
        <v>710</v>
      </c>
      <c r="D23" s="6">
        <f>D24</f>
        <v>710</v>
      </c>
      <c r="E23" s="6">
        <f>E24</f>
        <v>710</v>
      </c>
      <c r="F23" s="6">
        <f>F24</f>
        <v>710</v>
      </c>
      <c r="G23" s="6">
        <f>G24</f>
        <v>710</v>
      </c>
    </row>
    <row r="24" spans="1:7" s="3" customFormat="1" ht="13.5" customHeight="1">
      <c r="A24" s="14" t="s">
        <v>28</v>
      </c>
      <c r="B24" s="8" t="s">
        <v>29</v>
      </c>
      <c r="C24" s="9">
        <v>710</v>
      </c>
      <c r="D24" s="9">
        <v>710</v>
      </c>
      <c r="E24" s="9">
        <v>710</v>
      </c>
      <c r="F24" s="9">
        <v>710</v>
      </c>
      <c r="G24" s="9">
        <v>710</v>
      </c>
    </row>
    <row r="25" spans="1:7" s="3" customFormat="1" ht="13.5" customHeight="1">
      <c r="A25" s="13" t="s">
        <v>30</v>
      </c>
      <c r="B25" s="5" t="s">
        <v>31</v>
      </c>
      <c r="C25" s="6">
        <f>C26</f>
        <v>310000</v>
      </c>
      <c r="D25" s="6">
        <f>D26</f>
        <v>310000</v>
      </c>
      <c r="E25" s="6">
        <f>E26</f>
        <v>1085000</v>
      </c>
      <c r="F25" s="6">
        <f>F26</f>
        <v>1085000</v>
      </c>
      <c r="G25" s="6">
        <f>G26</f>
        <v>195000</v>
      </c>
    </row>
    <row r="26" spans="1:7" s="3" customFormat="1" ht="13.5" customHeight="1">
      <c r="A26" s="14" t="s">
        <v>32</v>
      </c>
      <c r="B26" s="8" t="s">
        <v>33</v>
      </c>
      <c r="C26" s="9">
        <v>310000</v>
      </c>
      <c r="D26" s="9">
        <v>310000</v>
      </c>
      <c r="E26" s="9">
        <v>1085000</v>
      </c>
      <c r="F26" s="9">
        <v>1085000</v>
      </c>
      <c r="G26" s="9">
        <v>195000</v>
      </c>
    </row>
    <row r="27" spans="1:7" s="3" customFormat="1" ht="13.5" customHeight="1">
      <c r="A27" s="10" t="s">
        <v>44</v>
      </c>
      <c r="B27" s="20" t="s">
        <v>45</v>
      </c>
      <c r="C27" s="6">
        <f>C30</f>
        <v>4537100</v>
      </c>
      <c r="D27" s="6">
        <f>D30</f>
        <v>3737100</v>
      </c>
      <c r="E27" s="6">
        <f>E30</f>
        <v>2112100</v>
      </c>
      <c r="F27" s="6">
        <f>F30</f>
        <v>2112100</v>
      </c>
      <c r="G27" s="6">
        <f>G30</f>
        <v>1907100</v>
      </c>
    </row>
    <row r="28" s="3" customFormat="1" ht="9.75" customHeight="1">
      <c r="B28" s="20"/>
    </row>
    <row r="29" s="3" customFormat="1" ht="11.25" customHeight="1">
      <c r="B29" s="20"/>
    </row>
    <row r="30" spans="1:7" s="3" customFormat="1" ht="13.5" customHeight="1">
      <c r="A30" s="11" t="s">
        <v>4</v>
      </c>
      <c r="B30" s="12" t="s">
        <v>5</v>
      </c>
      <c r="C30" s="6">
        <f>C31+C36</f>
        <v>4537100</v>
      </c>
      <c r="D30" s="6">
        <f>D31+D36</f>
        <v>3737100</v>
      </c>
      <c r="E30" s="6">
        <f>E31+E36</f>
        <v>2112100</v>
      </c>
      <c r="F30" s="6">
        <f>F31+F36</f>
        <v>2112100</v>
      </c>
      <c r="G30" s="6">
        <f>G31+G36</f>
        <v>1907100</v>
      </c>
    </row>
    <row r="31" spans="1:7" s="3" customFormat="1" ht="13.5" customHeight="1">
      <c r="A31" s="13" t="s">
        <v>14</v>
      </c>
      <c r="B31" s="5" t="s">
        <v>15</v>
      </c>
      <c r="C31" s="6">
        <f>SUM(C32:C35)</f>
        <v>935400</v>
      </c>
      <c r="D31" s="6">
        <f>SUM(D32:D35)</f>
        <v>835400</v>
      </c>
      <c r="E31" s="6">
        <f>SUM(E32:E35)</f>
        <v>610400</v>
      </c>
      <c r="F31" s="6">
        <f>SUM(F32:F35)</f>
        <v>610400</v>
      </c>
      <c r="G31" s="6">
        <f>SUM(G32:G35)</f>
        <v>505400</v>
      </c>
    </row>
    <row r="32" spans="1:7" s="3" customFormat="1" ht="13.5" customHeight="1">
      <c r="A32" s="14" t="s">
        <v>16</v>
      </c>
      <c r="B32" s="8" t="s">
        <v>17</v>
      </c>
      <c r="C32" s="9">
        <v>225000</v>
      </c>
      <c r="D32" s="9">
        <v>175000</v>
      </c>
      <c r="E32" s="9">
        <v>95000</v>
      </c>
      <c r="F32" s="9">
        <v>95000</v>
      </c>
      <c r="G32" s="9">
        <v>90000</v>
      </c>
    </row>
    <row r="33" spans="1:7" s="3" customFormat="1" ht="13.5" customHeight="1">
      <c r="A33" s="14" t="s">
        <v>20</v>
      </c>
      <c r="B33" s="8" t="s">
        <v>21</v>
      </c>
      <c r="C33" s="9">
        <v>700200</v>
      </c>
      <c r="D33" s="9">
        <v>650200</v>
      </c>
      <c r="E33" s="9">
        <v>510200</v>
      </c>
      <c r="F33" s="9">
        <v>510200</v>
      </c>
      <c r="G33" s="9">
        <v>410200</v>
      </c>
    </row>
    <row r="34" spans="1:7" s="3" customFormat="1" ht="13.5" customHeight="1">
      <c r="A34" s="14" t="s">
        <v>22</v>
      </c>
      <c r="B34" s="8" t="s">
        <v>23</v>
      </c>
      <c r="C34" s="9">
        <v>100</v>
      </c>
      <c r="D34" s="9">
        <v>100</v>
      </c>
      <c r="E34" s="9">
        <v>100</v>
      </c>
      <c r="F34" s="9">
        <v>100</v>
      </c>
      <c r="G34" s="9">
        <v>100</v>
      </c>
    </row>
    <row r="35" spans="1:7" s="3" customFormat="1" ht="13.5" customHeight="1">
      <c r="A35" s="14" t="s">
        <v>24</v>
      </c>
      <c r="B35" s="8" t="s">
        <v>25</v>
      </c>
      <c r="C35" s="9">
        <v>10100</v>
      </c>
      <c r="D35" s="9">
        <v>10100</v>
      </c>
      <c r="E35" s="9">
        <v>5100</v>
      </c>
      <c r="F35" s="9">
        <v>5100</v>
      </c>
      <c r="G35" s="9">
        <v>5100</v>
      </c>
    </row>
    <row r="36" spans="1:7" s="3" customFormat="1" ht="13.5" customHeight="1">
      <c r="A36" s="13" t="s">
        <v>26</v>
      </c>
      <c r="B36" s="5" t="s">
        <v>27</v>
      </c>
      <c r="C36" s="6">
        <f>C37</f>
        <v>3601700</v>
      </c>
      <c r="D36" s="6">
        <f>D37</f>
        <v>2901700</v>
      </c>
      <c r="E36" s="6">
        <f>E37</f>
        <v>1501700</v>
      </c>
      <c r="F36" s="6">
        <f>F37</f>
        <v>1501700</v>
      </c>
      <c r="G36" s="6">
        <f>G37</f>
        <v>1401700</v>
      </c>
    </row>
    <row r="37" spans="1:7" s="3" customFormat="1" ht="13.5" customHeight="1">
      <c r="A37" s="14" t="s">
        <v>28</v>
      </c>
      <c r="B37" s="8" t="s">
        <v>29</v>
      </c>
      <c r="C37" s="9">
        <v>3601700</v>
      </c>
      <c r="D37" s="9">
        <v>2901700</v>
      </c>
      <c r="E37" s="9">
        <v>1501700</v>
      </c>
      <c r="F37" s="9">
        <v>1501700</v>
      </c>
      <c r="G37" s="9">
        <v>1401700</v>
      </c>
    </row>
    <row r="38" spans="1:7" s="3" customFormat="1" ht="13.5" customHeight="1">
      <c r="A38" s="10" t="s">
        <v>46</v>
      </c>
      <c r="B38" s="5" t="s">
        <v>38</v>
      </c>
      <c r="C38" s="6">
        <f>C39</f>
        <v>65000</v>
      </c>
      <c r="D38" s="6">
        <f>D39</f>
        <v>52000</v>
      </c>
      <c r="E38" s="6">
        <f>E39</f>
        <v>39000</v>
      </c>
      <c r="F38" s="6">
        <f>F39</f>
        <v>39000</v>
      </c>
      <c r="G38" s="6">
        <f>G39</f>
        <v>47000</v>
      </c>
    </row>
    <row r="39" spans="1:7" s="3" customFormat="1" ht="13.5" customHeight="1">
      <c r="A39" s="11" t="s">
        <v>4</v>
      </c>
      <c r="B39" s="12" t="s">
        <v>5</v>
      </c>
      <c r="C39" s="6">
        <f>C40+C42</f>
        <v>65000</v>
      </c>
      <c r="D39" s="6">
        <f>D40+D42</f>
        <v>52000</v>
      </c>
      <c r="E39" s="6">
        <f>E40+E42</f>
        <v>39000</v>
      </c>
      <c r="F39" s="6">
        <f>F40+F42</f>
        <v>39000</v>
      </c>
      <c r="G39" s="6">
        <f>G40+G42</f>
        <v>47000</v>
      </c>
    </row>
    <row r="40" spans="1:7" s="3" customFormat="1" ht="13.5" customHeight="1">
      <c r="A40" s="13" t="s">
        <v>34</v>
      </c>
      <c r="B40" s="5" t="s">
        <v>35</v>
      </c>
      <c r="C40" s="6">
        <f>C41</f>
        <v>35000</v>
      </c>
      <c r="D40" s="6">
        <f>D41</f>
        <v>22000</v>
      </c>
      <c r="E40" s="6">
        <f>E41</f>
        <v>19000</v>
      </c>
      <c r="F40" s="6">
        <f>F41</f>
        <v>19000</v>
      </c>
      <c r="G40" s="6">
        <f>G41</f>
        <v>22000</v>
      </c>
    </row>
    <row r="41" spans="1:7" s="3" customFormat="1" ht="13.5" customHeight="1">
      <c r="A41" s="14" t="s">
        <v>36</v>
      </c>
      <c r="B41" s="8" t="s">
        <v>37</v>
      </c>
      <c r="C41" s="9">
        <v>35000</v>
      </c>
      <c r="D41" s="9">
        <v>22000</v>
      </c>
      <c r="E41" s="9">
        <v>19000</v>
      </c>
      <c r="F41" s="9">
        <v>19000</v>
      </c>
      <c r="G41" s="9">
        <v>22000</v>
      </c>
    </row>
    <row r="42" spans="1:7" s="3" customFormat="1" ht="13.5" customHeight="1">
      <c r="A42" s="13" t="s">
        <v>30</v>
      </c>
      <c r="B42" s="5" t="s">
        <v>31</v>
      </c>
      <c r="C42" s="6">
        <f>C43</f>
        <v>30000</v>
      </c>
      <c r="D42" s="6">
        <f>D43</f>
        <v>30000</v>
      </c>
      <c r="E42" s="6">
        <f>E43</f>
        <v>20000</v>
      </c>
      <c r="F42" s="6">
        <f>F43</f>
        <v>20000</v>
      </c>
      <c r="G42" s="6">
        <f>G43</f>
        <v>25000</v>
      </c>
    </row>
    <row r="43" spans="1:7" s="3" customFormat="1" ht="13.5" customHeight="1">
      <c r="A43" s="14" t="s">
        <v>32</v>
      </c>
      <c r="B43" s="8" t="s">
        <v>33</v>
      </c>
      <c r="C43" s="9">
        <v>30000</v>
      </c>
      <c r="D43" s="9">
        <v>30000</v>
      </c>
      <c r="E43" s="9">
        <v>20000</v>
      </c>
      <c r="F43" s="9">
        <v>20000</v>
      </c>
      <c r="G43" s="9">
        <v>25000</v>
      </c>
    </row>
  </sheetData>
  <sheetProtection/>
  <mergeCells count="10">
    <mergeCell ref="G2:G5"/>
    <mergeCell ref="B6:B7"/>
    <mergeCell ref="B9:B10"/>
    <mergeCell ref="B27:B29"/>
    <mergeCell ref="A2:A5"/>
    <mergeCell ref="B2:B5"/>
    <mergeCell ref="C2:C5"/>
    <mergeCell ref="D2:D5"/>
    <mergeCell ref="E2:E5"/>
    <mergeCell ref="F2:F5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Windows User</cp:lastModifiedBy>
  <cp:lastPrinted>2020-11-16T13:37:29Z</cp:lastPrinted>
  <dcterms:modified xsi:type="dcterms:W3CDTF">2020-11-16T17:41:22Z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